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ÍBÚASAMTÖK 2021\"/>
    </mc:Choice>
  </mc:AlternateContent>
  <xr:revisionPtr revIDLastSave="0" documentId="13_ncr:1_{4790830F-422D-49FC-8132-F6CED977BEDD}" xr6:coauthVersionLast="46" xr6:coauthVersionMax="46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Forsíða 2021" sheetId="1" r:id="rId1"/>
    <sheet name="Ársreikningur 202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5" i="2" l="1"/>
  <c r="E35" i="2"/>
  <c r="G23" i="2"/>
  <c r="E23" i="2"/>
  <c r="G13" i="2"/>
  <c r="E13" i="2"/>
  <c r="G25" i="2" l="1"/>
  <c r="G39" i="2" s="1"/>
  <c r="G41" i="2" s="1"/>
  <c r="E25" i="2"/>
  <c r="E39" i="2" s="1"/>
  <c r="E41" i="2" s="1"/>
</calcChain>
</file>

<file path=xl/sharedStrings.xml><?xml version="1.0" encoding="utf-8"?>
<sst xmlns="http://schemas.openxmlformats.org/spreadsheetml/2006/main" count="38" uniqueCount="36">
  <si>
    <t>Íbúasamtök miðborgar</t>
  </si>
  <si>
    <t xml:space="preserve">Ársreikningur </t>
  </si>
  <si>
    <t>Skúlagötu 21</t>
  </si>
  <si>
    <t>101 Reykjavík</t>
  </si>
  <si>
    <t>Kt. 630408-0670</t>
  </si>
  <si>
    <t>Íbúasamtök miðborgar kt. 630408-0670</t>
  </si>
  <si>
    <t xml:space="preserve">Rekstrarreikningur </t>
  </si>
  <si>
    <t>Í kr.</t>
  </si>
  <si>
    <t>Tekjur</t>
  </si>
  <si>
    <t>Styrkur frá Reykjavíkurborg</t>
  </si>
  <si>
    <t>Vaxtatekjur</t>
  </si>
  <si>
    <t>Tekjur samtals:</t>
  </si>
  <si>
    <t>Gjöld</t>
  </si>
  <si>
    <t>Kostnaður við heimasíðu</t>
  </si>
  <si>
    <t>Internet</t>
  </si>
  <si>
    <t xml:space="preserve">Viðburðarstjórn </t>
  </si>
  <si>
    <t>Kostnaður vegna umsýslu</t>
  </si>
  <si>
    <t>Auglýsingar</t>
  </si>
  <si>
    <t>Fundarkostnaður</t>
  </si>
  <si>
    <t>Gjöld samtals:</t>
  </si>
  <si>
    <t>Hagnaður (+)/Tap(-)</t>
  </si>
  <si>
    <t>Eignir</t>
  </si>
  <si>
    <t>Handbært fé</t>
  </si>
  <si>
    <t>Eignir samtals:</t>
  </si>
  <si>
    <t>Eigið fé</t>
  </si>
  <si>
    <t>Yfirfært frá fyrra ári</t>
  </si>
  <si>
    <t>Hagnaður / Tap ársins</t>
  </si>
  <si>
    <t>Eigið fé samtals:</t>
  </si>
  <si>
    <t>Stjórn íbúasamtaka miðborgað staðfestir ársreikning félagsins með undirritun sinni.</t>
  </si>
  <si>
    <t>Í stjórn:</t>
  </si>
  <si>
    <t>Skoðunarmenn:</t>
  </si>
  <si>
    <t>16. október 2019 – 1. mars 2021</t>
  </si>
  <si>
    <t>16.10.2019 – 1.mars 2021</t>
  </si>
  <si>
    <t>Efnahagsreikningur 1. mars 2021</t>
  </si>
  <si>
    <t>Reykjavík 1. mars 2021</t>
  </si>
  <si>
    <t>Við undirritaðir kjörnir skoðunarmenn íbúasamtaka miðborgar höfum yfirfarið ársreikninginn fyrir tímabilið  16.10.2019 – 01.03.2021. Við höfum fengið greið svör við öllum fyrirspurnum og leggjum til að reikningurinn verði samþykktur.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</si>
</sst>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F]d/mmm/yy"/>
    <numFmt numFmtId="165" formatCode="@\ *."/>
    <numFmt numFmtId="166" formatCode="_-* #,##0.00\ _k_r_._-;\-* #,##0.00\ _k_r_._-;_-* \-??\ _k_r_._-;_-@_-"/>
    <numFmt numFmtId="167" formatCode="_-* #,##0\ _I_S_K_-;\-* #,##0\ _I_S_K_-;_-* &quot;- &quot;_I_S_K_-;_-@_-"/>
  </numFmts>
  <fonts count="26" x14ac:knownFonts="1">
    <font>
      <sz val="11"/>
      <color rgb="FF000000"/>
      <name val="Calibri"/>
      <family val="2"/>
      <charset val="1"/>
    </font>
    <font>
      <b/>
      <sz val="12"/>
      <name val="Times New Roman"/>
      <family val="1"/>
      <charset val="1"/>
    </font>
    <font>
      <b/>
      <sz val="14"/>
      <name val="Times New Roman"/>
      <family val="1"/>
      <charset val="1"/>
    </font>
    <font>
      <b/>
      <sz val="48"/>
      <name val="Times New Roman"/>
      <family val="1"/>
      <charset val="1"/>
    </font>
    <font>
      <b/>
      <sz val="36"/>
      <name val="Times New Roman"/>
      <family val="1"/>
      <charset val="1"/>
    </font>
    <font>
      <b/>
      <sz val="28"/>
      <name val="Times New Roman"/>
      <family val="1"/>
      <charset val="1"/>
    </font>
    <font>
      <b/>
      <sz val="18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i/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6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C00000"/>
      <name val="Times New Roman"/>
      <family val="1"/>
      <charset val="1"/>
    </font>
    <font>
      <b/>
      <sz val="11"/>
      <color rgb="FFC00000"/>
      <name val="Times New Roman"/>
      <family val="1"/>
      <charset val="1"/>
    </font>
    <font>
      <sz val="11"/>
      <color rgb="FFE46C0A"/>
      <name val="Times New Roman"/>
      <family val="1"/>
      <charset val="1"/>
    </font>
    <font>
      <b/>
      <sz val="11"/>
      <color rgb="FFE46C0A"/>
      <name val="Times New Roman"/>
      <family val="1"/>
      <charset val="1"/>
    </font>
    <font>
      <b/>
      <sz val="11"/>
      <color rgb="FF00B050"/>
      <name val="Times New Roman"/>
      <family val="1"/>
      <charset val="1"/>
    </font>
    <font>
      <b/>
      <sz val="11"/>
      <color rgb="FF1F497D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66" fontId="25" fillId="0" borderId="0" applyBorder="0" applyProtection="0"/>
    <xf numFmtId="167" fontId="25" fillId="0" borderId="0" applyBorder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3" fillId="0" borderId="0" xfId="0" applyFont="1" applyAlignment="1">
      <alignment shrinkToFit="1"/>
    </xf>
    <xf numFmtId="165" fontId="1" fillId="0" borderId="0" xfId="0" applyNumberFormat="1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3" fontId="10" fillId="0" borderId="0" xfId="0" applyNumberFormat="1" applyFont="1"/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12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right"/>
    </xf>
    <xf numFmtId="0" fontId="16" fillId="0" borderId="0" xfId="0" applyFont="1" applyBorder="1"/>
    <xf numFmtId="0" fontId="15" fillId="0" borderId="0" xfId="0" applyFont="1"/>
    <xf numFmtId="0" fontId="16" fillId="0" borderId="0" xfId="0" applyFont="1" applyBorder="1" applyAlignment="1">
      <alignment horizontal="center"/>
    </xf>
    <xf numFmtId="165" fontId="17" fillId="0" borderId="0" xfId="0" applyNumberFormat="1" applyFont="1"/>
    <xf numFmtId="0" fontId="15" fillId="0" borderId="0" xfId="0" applyFont="1" applyAlignment="1">
      <alignment horizontal="right"/>
    </xf>
    <xf numFmtId="165" fontId="10" fillId="0" borderId="0" xfId="0" applyNumberFormat="1" applyFont="1"/>
    <xf numFmtId="3" fontId="10" fillId="0" borderId="1" xfId="0" applyNumberFormat="1" applyFont="1" applyBorder="1"/>
    <xf numFmtId="166" fontId="10" fillId="0" borderId="0" xfId="1" applyFont="1" applyBorder="1" applyAlignment="1" applyProtection="1"/>
    <xf numFmtId="0" fontId="16" fillId="0" borderId="0" xfId="0" applyFont="1" applyAlignment="1">
      <alignment horizontal="right"/>
    </xf>
    <xf numFmtId="3" fontId="10" fillId="0" borderId="2" xfId="0" applyNumberFormat="1" applyFont="1" applyBorder="1"/>
    <xf numFmtId="3" fontId="16" fillId="0" borderId="2" xfId="0" applyNumberFormat="1" applyFont="1" applyBorder="1"/>
    <xf numFmtId="0" fontId="18" fillId="0" borderId="0" xfId="0" applyFont="1"/>
    <xf numFmtId="0" fontId="16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10" fillId="0" borderId="0" xfId="0" applyNumberFormat="1" applyFont="1" applyBorder="1"/>
    <xf numFmtId="0" fontId="24" fillId="0" borderId="0" xfId="0" applyFont="1" applyBorder="1" applyAlignment="1">
      <alignment horizontal="right"/>
    </xf>
    <xf numFmtId="0" fontId="0" fillId="0" borderId="0" xfId="0" applyFont="1" applyBorder="1"/>
    <xf numFmtId="3" fontId="16" fillId="0" borderId="0" xfId="0" applyNumberFormat="1" applyFont="1"/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justify" vertical="top" wrapText="1" readingOrder="1"/>
    </xf>
    <xf numFmtId="3" fontId="16" fillId="0" borderId="0" xfId="0" applyNumberFormat="1" applyFont="1" applyBorder="1"/>
  </cellXfs>
  <cellStyles count="3">
    <cellStyle name="Comma" xfId="1" builtinId="3"/>
    <cellStyle name="Excel Built-in Comma [0] 1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91"/>
  <sheetViews>
    <sheetView topLeftCell="A31" zoomScaleNormal="100" workbookViewId="0">
      <selection activeCell="B22" sqref="B22"/>
    </sheetView>
  </sheetViews>
  <sheetFormatPr defaultRowHeight="15.6" x14ac:dyDescent="0.3"/>
  <cols>
    <col min="1" max="1" width="8.109375" style="1" customWidth="1"/>
    <col min="2" max="2" width="70.5546875" style="1" customWidth="1"/>
    <col min="3" max="3" width="3.88671875" style="1" customWidth="1"/>
    <col min="4" max="1025" width="9.109375" style="1" customWidth="1"/>
  </cols>
  <sheetData>
    <row r="1" spans="1:3" x14ac:dyDescent="0.3">
      <c r="B1" s="2"/>
    </row>
    <row r="2" spans="1:3" x14ac:dyDescent="0.3">
      <c r="B2" s="3"/>
    </row>
    <row r="3" spans="1:3" x14ac:dyDescent="0.3">
      <c r="B3" s="2"/>
    </row>
    <row r="4" spans="1:3" x14ac:dyDescent="0.3">
      <c r="B4" s="2"/>
    </row>
    <row r="5" spans="1:3" x14ac:dyDescent="0.3">
      <c r="B5" s="2"/>
    </row>
    <row r="6" spans="1:3" ht="17.399999999999999" x14ac:dyDescent="0.3">
      <c r="B6" s="4"/>
    </row>
    <row r="7" spans="1:3" x14ac:dyDescent="0.3">
      <c r="B7" s="2"/>
    </row>
    <row r="8" spans="1:3" x14ac:dyDescent="0.3">
      <c r="B8" s="2"/>
    </row>
    <row r="9" spans="1:3" s="7" customFormat="1" ht="54.75" customHeight="1" x14ac:dyDescent="0.95">
      <c r="A9" s="5"/>
      <c r="B9" s="6" t="s">
        <v>0</v>
      </c>
      <c r="C9" s="5"/>
    </row>
    <row r="10" spans="1:3" x14ac:dyDescent="0.3">
      <c r="B10" s="8"/>
    </row>
    <row r="11" spans="1:3" x14ac:dyDescent="0.3">
      <c r="B11" s="8"/>
    </row>
    <row r="12" spans="1:3" x14ac:dyDescent="0.3">
      <c r="B12" s="3"/>
    </row>
    <row r="14" spans="1:3" ht="15" customHeight="1" x14ac:dyDescent="0.3">
      <c r="B14" s="2"/>
    </row>
    <row r="15" spans="1:3" x14ac:dyDescent="0.3">
      <c r="B15" s="3"/>
    </row>
    <row r="16" spans="1:3" x14ac:dyDescent="0.3">
      <c r="B16" s="8"/>
    </row>
    <row r="18" spans="2:2" x14ac:dyDescent="0.3">
      <c r="B18" s="3"/>
    </row>
    <row r="19" spans="2:2" x14ac:dyDescent="0.3">
      <c r="B19" s="3"/>
    </row>
    <row r="20" spans="2:2" ht="34.799999999999997" x14ac:dyDescent="0.55000000000000004">
      <c r="B20" s="9" t="s">
        <v>1</v>
      </c>
    </row>
    <row r="21" spans="2:2" ht="6" customHeight="1" x14ac:dyDescent="0.55000000000000004">
      <c r="B21" s="9"/>
    </row>
    <row r="22" spans="2:2" ht="22.8" x14ac:dyDescent="0.4">
      <c r="B22" s="10" t="s">
        <v>31</v>
      </c>
    </row>
    <row r="23" spans="2:2" x14ac:dyDescent="0.3">
      <c r="B23" s="3"/>
    </row>
    <row r="24" spans="2:2" x14ac:dyDescent="0.3">
      <c r="B24" s="3"/>
    </row>
    <row r="25" spans="2:2" x14ac:dyDescent="0.3">
      <c r="B25" s="3"/>
    </row>
    <row r="26" spans="2:2" x14ac:dyDescent="0.3">
      <c r="B26" s="8"/>
    </row>
    <row r="27" spans="2:2" x14ac:dyDescent="0.3">
      <c r="B27" s="8"/>
    </row>
    <row r="28" spans="2:2" x14ac:dyDescent="0.3">
      <c r="B28" s="8"/>
    </row>
    <row r="29" spans="2:2" x14ac:dyDescent="0.3">
      <c r="B29" s="2"/>
    </row>
    <row r="30" spans="2:2" x14ac:dyDescent="0.3">
      <c r="B30" s="11"/>
    </row>
    <row r="31" spans="2:2" x14ac:dyDescent="0.3">
      <c r="B31" s="12"/>
    </row>
    <row r="36" spans="2:2" x14ac:dyDescent="0.3">
      <c r="B36" s="11"/>
    </row>
    <row r="37" spans="2:2" x14ac:dyDescent="0.3">
      <c r="B37" s="13"/>
    </row>
    <row r="38" spans="2:2" ht="18" x14ac:dyDescent="0.35">
      <c r="B38" s="14" t="s">
        <v>0</v>
      </c>
    </row>
    <row r="39" spans="2:2" ht="18" x14ac:dyDescent="0.35">
      <c r="B39" s="14" t="s">
        <v>2</v>
      </c>
    </row>
    <row r="40" spans="2:2" ht="18" x14ac:dyDescent="0.35">
      <c r="B40" s="14" t="s">
        <v>3</v>
      </c>
    </row>
    <row r="41" spans="2:2" ht="18" x14ac:dyDescent="0.35">
      <c r="B41" s="14" t="s">
        <v>4</v>
      </c>
    </row>
    <row r="42" spans="2:2" x14ac:dyDescent="0.3">
      <c r="B42" s="2"/>
    </row>
    <row r="43" spans="2:2" x14ac:dyDescent="0.3">
      <c r="B43" s="11"/>
    </row>
    <row r="44" spans="2:2" x14ac:dyDescent="0.3">
      <c r="B44" s="3"/>
    </row>
    <row r="45" spans="2:2" x14ac:dyDescent="0.3">
      <c r="B45" s="3"/>
    </row>
    <row r="46" spans="2:2" x14ac:dyDescent="0.3">
      <c r="B46" s="3"/>
    </row>
    <row r="47" spans="2:2" x14ac:dyDescent="0.3">
      <c r="B47" s="3"/>
    </row>
    <row r="91" s="3" customFormat="1" x14ac:dyDescent="0.3"/>
  </sheetData>
  <pageMargins left="0.87986111111111098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60"/>
  <sheetViews>
    <sheetView tabSelected="1" topLeftCell="A11" zoomScale="130" zoomScaleNormal="130" workbookViewId="0">
      <selection activeCell="I19" sqref="I19"/>
    </sheetView>
  </sheetViews>
  <sheetFormatPr defaultRowHeight="14.4" x14ac:dyDescent="0.3"/>
  <cols>
    <col min="1" max="1" width="8.109375" style="15" customWidth="1"/>
    <col min="2" max="2" width="9.109375" style="16" hidden="1" customWidth="1"/>
    <col min="3" max="3" width="37.109375" style="16" customWidth="1"/>
    <col min="4" max="4" width="3.6640625" style="16" customWidth="1"/>
    <col min="5" max="5" width="12.5546875" style="17" customWidth="1"/>
    <col min="6" max="6" width="4.44140625" style="16" customWidth="1"/>
    <col min="7" max="7" width="12.5546875" style="17" customWidth="1"/>
    <col min="8" max="8" width="6" style="16" customWidth="1"/>
    <col min="9" max="10" width="9.109375" style="16" customWidth="1"/>
    <col min="11" max="11" width="11.109375" style="16" customWidth="1"/>
    <col min="12" max="12" width="9.109375" style="16" customWidth="1"/>
    <col min="13" max="13" width="10.6640625" style="16" customWidth="1"/>
    <col min="14" max="14" width="7.88671875" style="16" customWidth="1"/>
    <col min="15" max="17" width="9.109375" style="16" customWidth="1"/>
    <col min="18" max="18" width="23.109375" style="16" customWidth="1"/>
    <col min="19" max="1025" width="9.109375" style="16" customWidth="1"/>
  </cols>
  <sheetData>
    <row r="1" spans="1:11" ht="17.399999999999999" x14ac:dyDescent="0.3">
      <c r="C1" s="49" t="s">
        <v>5</v>
      </c>
      <c r="D1" s="49"/>
      <c r="E1" s="49"/>
      <c r="F1" s="49"/>
      <c r="G1" s="49"/>
    </row>
    <row r="2" spans="1:11" ht="5.25" customHeight="1" x14ac:dyDescent="0.3">
      <c r="A2" s="18"/>
      <c r="B2" s="19"/>
      <c r="C2" s="19"/>
      <c r="D2" s="19"/>
      <c r="E2" s="19"/>
      <c r="F2" s="19"/>
      <c r="G2" s="19"/>
      <c r="H2" s="20"/>
    </row>
    <row r="3" spans="1:11" ht="7.5" customHeight="1" x14ac:dyDescent="0.3">
      <c r="A3" s="21"/>
      <c r="B3" s="20"/>
      <c r="C3" s="20"/>
      <c r="D3" s="20"/>
      <c r="E3" s="20"/>
      <c r="F3" s="20"/>
      <c r="G3" s="20"/>
    </row>
    <row r="4" spans="1:11" s="24" customFormat="1" ht="21" x14ac:dyDescent="0.4">
      <c r="A4" s="22"/>
      <c r="B4" s="23"/>
      <c r="C4" s="50" t="s">
        <v>6</v>
      </c>
      <c r="D4" s="50"/>
      <c r="E4" s="50"/>
      <c r="F4" s="50"/>
      <c r="G4" s="50"/>
    </row>
    <row r="5" spans="1:11" ht="15.6" x14ac:dyDescent="0.3">
      <c r="C5" s="51" t="s">
        <v>32</v>
      </c>
      <c r="D5" s="51"/>
      <c r="E5" s="51"/>
      <c r="F5" s="51"/>
      <c r="G5" s="51"/>
    </row>
    <row r="6" spans="1:11" ht="16.5" customHeight="1" x14ac:dyDescent="0.3">
      <c r="C6" s="25"/>
      <c r="D6" s="25"/>
      <c r="E6" s="25"/>
      <c r="F6" s="25"/>
      <c r="G6" s="25"/>
    </row>
    <row r="7" spans="1:11" x14ac:dyDescent="0.3">
      <c r="A7" s="21"/>
      <c r="B7" s="20"/>
      <c r="C7" s="26" t="s">
        <v>7</v>
      </c>
      <c r="D7" s="27"/>
      <c r="E7" s="28">
        <v>2021</v>
      </c>
      <c r="F7" s="29"/>
      <c r="G7" s="28">
        <v>2019</v>
      </c>
      <c r="K7" s="26"/>
    </row>
    <row r="8" spans="1:11" ht="9" customHeight="1" x14ac:dyDescent="0.3">
      <c r="C8" s="30"/>
      <c r="K8" s="17"/>
    </row>
    <row r="9" spans="1:11" x14ac:dyDescent="0.3">
      <c r="A9" s="31" t="s">
        <v>8</v>
      </c>
      <c r="K9" s="17"/>
    </row>
    <row r="10" spans="1:11" x14ac:dyDescent="0.3">
      <c r="A10" s="31"/>
      <c r="C10" s="32" t="s">
        <v>9</v>
      </c>
      <c r="E10" s="17">
        <v>648168</v>
      </c>
      <c r="G10" s="17">
        <v>700000</v>
      </c>
      <c r="K10" s="17"/>
    </row>
    <row r="11" spans="1:11" x14ac:dyDescent="0.3">
      <c r="C11" s="32" t="s">
        <v>10</v>
      </c>
      <c r="E11" s="33">
        <v>1611</v>
      </c>
      <c r="G11" s="33">
        <v>1046</v>
      </c>
      <c r="H11" s="34"/>
      <c r="K11" s="45"/>
    </row>
    <row r="12" spans="1:11" ht="6.75" customHeight="1" x14ac:dyDescent="0.3">
      <c r="C12" s="32"/>
      <c r="H12" s="34"/>
      <c r="K12" s="17"/>
    </row>
    <row r="13" spans="1:11" x14ac:dyDescent="0.3">
      <c r="C13" s="35" t="s">
        <v>11</v>
      </c>
      <c r="E13" s="36">
        <f>SUM(E10:E11)</f>
        <v>649779</v>
      </c>
      <c r="G13" s="36">
        <f>SUM(G10:G12)</f>
        <v>701046</v>
      </c>
      <c r="K13" s="53"/>
    </row>
    <row r="14" spans="1:11" ht="9.75" customHeight="1" x14ac:dyDescent="0.3">
      <c r="K14" s="17"/>
    </row>
    <row r="15" spans="1:11" x14ac:dyDescent="0.3">
      <c r="A15" s="31" t="s">
        <v>12</v>
      </c>
      <c r="I15" s="38"/>
      <c r="J15" s="39"/>
      <c r="K15" s="17"/>
    </row>
    <row r="16" spans="1:11" x14ac:dyDescent="0.3">
      <c r="C16" s="32" t="s">
        <v>13</v>
      </c>
      <c r="E16" s="17">
        <v>52000</v>
      </c>
      <c r="G16" s="17">
        <v>35012</v>
      </c>
      <c r="I16" s="38"/>
      <c r="J16" s="39"/>
      <c r="K16" s="17"/>
    </row>
    <row r="17" spans="1:14" x14ac:dyDescent="0.3">
      <c r="C17" s="32" t="s">
        <v>14</v>
      </c>
      <c r="E17" s="17">
        <v>56428</v>
      </c>
      <c r="G17" s="17">
        <v>40000</v>
      </c>
      <c r="J17" s="39"/>
      <c r="K17" s="17"/>
      <c r="M17" s="38"/>
      <c r="N17" s="40"/>
    </row>
    <row r="18" spans="1:14" x14ac:dyDescent="0.3">
      <c r="C18" s="32" t="s">
        <v>15</v>
      </c>
      <c r="E18" s="17">
        <v>435700</v>
      </c>
      <c r="G18" s="17">
        <v>855580</v>
      </c>
      <c r="J18" s="39"/>
      <c r="K18" s="17"/>
      <c r="L18" s="41"/>
      <c r="M18" s="40"/>
      <c r="N18" s="40"/>
    </row>
    <row r="19" spans="1:14" x14ac:dyDescent="0.3">
      <c r="C19" s="32" t="s">
        <v>16</v>
      </c>
      <c r="E19" s="17">
        <v>33284</v>
      </c>
      <c r="G19" s="17">
        <v>60000</v>
      </c>
      <c r="J19" s="39"/>
      <c r="K19" s="17"/>
      <c r="M19" s="40"/>
      <c r="N19" s="40"/>
    </row>
    <row r="20" spans="1:14" x14ac:dyDescent="0.3">
      <c r="C20" s="32" t="s">
        <v>17</v>
      </c>
      <c r="E20" s="17">
        <v>727990</v>
      </c>
      <c r="G20" s="17">
        <v>428113</v>
      </c>
      <c r="K20" s="17"/>
      <c r="M20" s="42"/>
      <c r="N20" s="43"/>
    </row>
    <row r="21" spans="1:14" x14ac:dyDescent="0.3">
      <c r="C21" s="32" t="s">
        <v>18</v>
      </c>
      <c r="E21" s="33">
        <v>100324</v>
      </c>
      <c r="G21" s="33">
        <v>172258</v>
      </c>
      <c r="I21" s="38"/>
      <c r="K21" s="17"/>
      <c r="M21" s="44"/>
    </row>
    <row r="22" spans="1:14" ht="7.5" customHeight="1" x14ac:dyDescent="0.3">
      <c r="C22" s="32"/>
      <c r="K22" s="45"/>
      <c r="L22" s="38"/>
      <c r="M22" s="40"/>
    </row>
    <row r="23" spans="1:14" x14ac:dyDescent="0.3">
      <c r="C23" s="35" t="s">
        <v>19</v>
      </c>
      <c r="E23" s="36">
        <f>SUM(E16:E21)</f>
        <v>1405726</v>
      </c>
      <c r="G23" s="36">
        <f>SUM(G16:G22)</f>
        <v>1590963</v>
      </c>
      <c r="K23" s="53"/>
      <c r="M23" s="40"/>
    </row>
    <row r="24" spans="1:14" x14ac:dyDescent="0.3">
      <c r="K24" s="17"/>
      <c r="M24" s="40"/>
    </row>
    <row r="25" spans="1:14" x14ac:dyDescent="0.3">
      <c r="A25" s="21"/>
      <c r="B25" s="20"/>
      <c r="C25" s="46" t="s">
        <v>20</v>
      </c>
      <c r="D25" s="47"/>
      <c r="E25" s="48">
        <f>E13-E23</f>
        <v>-755947</v>
      </c>
      <c r="F25" s="20"/>
      <c r="G25" s="48">
        <f>G13-G23</f>
        <v>-889917</v>
      </c>
      <c r="J25" s="40"/>
      <c r="K25" s="48"/>
      <c r="M25" s="40"/>
    </row>
    <row r="26" spans="1:14" x14ac:dyDescent="0.3">
      <c r="A26" s="18"/>
      <c r="B26" s="19"/>
      <c r="C26" s="19"/>
      <c r="D26" s="19"/>
      <c r="E26" s="33"/>
      <c r="F26" s="19"/>
      <c r="G26" s="33"/>
      <c r="H26" s="20"/>
      <c r="J26" s="40"/>
      <c r="M26" s="40"/>
    </row>
    <row r="27" spans="1:14" ht="11.25" customHeight="1" x14ac:dyDescent="0.3">
      <c r="A27" s="21"/>
      <c r="B27" s="20"/>
      <c r="C27" s="20"/>
      <c r="D27" s="20"/>
      <c r="E27" s="45"/>
      <c r="F27" s="20"/>
      <c r="G27" s="45"/>
      <c r="M27" s="40"/>
    </row>
    <row r="28" spans="1:14" s="23" customFormat="1" ht="21" x14ac:dyDescent="0.4">
      <c r="A28" s="22"/>
      <c r="C28" s="50" t="s">
        <v>33</v>
      </c>
      <c r="D28" s="50"/>
      <c r="E28" s="50"/>
      <c r="F28" s="50"/>
      <c r="G28" s="50"/>
    </row>
    <row r="29" spans="1:14" ht="21" x14ac:dyDescent="0.4">
      <c r="C29" s="25"/>
      <c r="D29" s="25"/>
      <c r="E29" s="25"/>
      <c r="F29" s="25"/>
      <c r="G29" s="25"/>
      <c r="K29" s="23"/>
    </row>
    <row r="30" spans="1:14" x14ac:dyDescent="0.3">
      <c r="C30" s="26" t="s">
        <v>7</v>
      </c>
      <c r="D30" s="27"/>
      <c r="E30" s="28">
        <v>2021</v>
      </c>
      <c r="F30" s="29"/>
      <c r="G30" s="28">
        <v>2019</v>
      </c>
      <c r="K30" s="26"/>
    </row>
    <row r="31" spans="1:14" ht="8.25" customHeight="1" x14ac:dyDescent="0.3">
      <c r="K31" s="17"/>
    </row>
    <row r="32" spans="1:14" x14ac:dyDescent="0.3">
      <c r="A32" s="31" t="s">
        <v>21</v>
      </c>
      <c r="K32" s="17"/>
    </row>
    <row r="33" spans="1:11" x14ac:dyDescent="0.3">
      <c r="A33" s="31"/>
      <c r="C33" s="32" t="s">
        <v>22</v>
      </c>
      <c r="E33" s="33">
        <v>270633</v>
      </c>
      <c r="G33" s="33">
        <v>1026580</v>
      </c>
      <c r="K33" s="45"/>
    </row>
    <row r="34" spans="1:11" ht="6" customHeight="1" x14ac:dyDescent="0.3">
      <c r="C34" s="32"/>
      <c r="K34" s="17"/>
    </row>
    <row r="35" spans="1:11" x14ac:dyDescent="0.3">
      <c r="C35" s="35" t="s">
        <v>23</v>
      </c>
      <c r="E35" s="37">
        <f>SUM(E33)</f>
        <v>270633</v>
      </c>
      <c r="G35" s="37">
        <f>SUM(G33:G34)</f>
        <v>1026580</v>
      </c>
      <c r="K35" s="53"/>
    </row>
    <row r="36" spans="1:11" x14ac:dyDescent="0.3">
      <c r="K36" s="17"/>
    </row>
    <row r="37" spans="1:11" x14ac:dyDescent="0.3">
      <c r="A37" s="31" t="s">
        <v>24</v>
      </c>
      <c r="K37" s="17"/>
    </row>
    <row r="38" spans="1:11" x14ac:dyDescent="0.3">
      <c r="C38" s="32" t="s">
        <v>25</v>
      </c>
      <c r="E38" s="17">
        <v>1026580</v>
      </c>
      <c r="G38" s="17">
        <v>1916497</v>
      </c>
      <c r="K38" s="17"/>
    </row>
    <row r="39" spans="1:11" x14ac:dyDescent="0.3">
      <c r="C39" s="32" t="s">
        <v>26</v>
      </c>
      <c r="E39" s="33">
        <f>E25</f>
        <v>-755947</v>
      </c>
      <c r="G39" s="33">
        <f>G25</f>
        <v>-889917</v>
      </c>
      <c r="K39" s="45"/>
    </row>
    <row r="40" spans="1:11" ht="6" customHeight="1" x14ac:dyDescent="0.3">
      <c r="C40" s="32"/>
      <c r="K40" s="17"/>
    </row>
    <row r="41" spans="1:11" x14ac:dyDescent="0.3">
      <c r="C41" s="35" t="s">
        <v>27</v>
      </c>
      <c r="E41" s="37">
        <f>SUM(E38:E40)</f>
        <v>270633</v>
      </c>
      <c r="G41" s="37">
        <f>SUM(G38:G40)</f>
        <v>1026580</v>
      </c>
      <c r="H41" s="20"/>
      <c r="K41" s="53"/>
    </row>
    <row r="42" spans="1:11" x14ac:dyDescent="0.3">
      <c r="A42" s="18"/>
      <c r="C42" s="19"/>
      <c r="D42" s="19"/>
      <c r="E42" s="33"/>
      <c r="F42" s="19"/>
      <c r="G42" s="33"/>
      <c r="H42" s="20"/>
    </row>
    <row r="43" spans="1:11" x14ac:dyDescent="0.3">
      <c r="E43" s="45"/>
    </row>
    <row r="44" spans="1:11" x14ac:dyDescent="0.3">
      <c r="A44" s="16" t="s">
        <v>28</v>
      </c>
    </row>
    <row r="45" spans="1:11" ht="7.5" customHeight="1" x14ac:dyDescent="0.3">
      <c r="A45" s="16"/>
    </row>
    <row r="46" spans="1:11" x14ac:dyDescent="0.3">
      <c r="A46" s="39" t="s">
        <v>34</v>
      </c>
    </row>
    <row r="47" spans="1:11" ht="4.5" customHeight="1" x14ac:dyDescent="0.3">
      <c r="D47" s="39"/>
    </row>
    <row r="48" spans="1:11" x14ac:dyDescent="0.3">
      <c r="A48" s="39" t="s">
        <v>29</v>
      </c>
    </row>
    <row r="49" spans="1:7" x14ac:dyDescent="0.3">
      <c r="A49" s="16"/>
    </row>
    <row r="50" spans="1:7" x14ac:dyDescent="0.3">
      <c r="A50" s="16"/>
    </row>
    <row r="51" spans="1:7" ht="15.75" customHeight="1" x14ac:dyDescent="0.3">
      <c r="A51" s="16"/>
    </row>
    <row r="52" spans="1:7" ht="45" customHeight="1" x14ac:dyDescent="0.3">
      <c r="A52" s="52" t="s">
        <v>35</v>
      </c>
      <c r="B52" s="52"/>
      <c r="C52" s="52"/>
      <c r="D52" s="52"/>
      <c r="E52" s="52"/>
      <c r="F52" s="52"/>
      <c r="G52" s="52"/>
    </row>
    <row r="53" spans="1:7" ht="13.5" customHeight="1" x14ac:dyDescent="0.3"/>
    <row r="54" spans="1:7" x14ac:dyDescent="0.3">
      <c r="A54" s="39" t="s">
        <v>30</v>
      </c>
    </row>
    <row r="55" spans="1:7" x14ac:dyDescent="0.3">
      <c r="A55" s="16"/>
    </row>
    <row r="56" spans="1:7" x14ac:dyDescent="0.3">
      <c r="D56" s="39"/>
    </row>
    <row r="59" spans="1:7" x14ac:dyDescent="0.3">
      <c r="A59" s="16"/>
    </row>
    <row r="60" spans="1:7" x14ac:dyDescent="0.3">
      <c r="A60" s="16"/>
    </row>
  </sheetData>
  <mergeCells count="5">
    <mergeCell ref="C1:G1"/>
    <mergeCell ref="C4:G4"/>
    <mergeCell ref="C5:G5"/>
    <mergeCell ref="C28:G28"/>
    <mergeCell ref="A52:G52"/>
  </mergeCells>
  <pageMargins left="0.92013888888888895" right="0.70833333333333304" top="0.39374999999999999" bottom="0.19652777777777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Forsíða 2021</vt:lpstr>
      <vt:lpstr>Ársreikningur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Guðrún</dc:creator>
  <dc:description/>
  <cp:lastModifiedBy>Halla Palmadottir</cp:lastModifiedBy>
  <cp:revision>21</cp:revision>
  <cp:lastPrinted>2020-11-16T22:49:52Z</cp:lastPrinted>
  <dcterms:created xsi:type="dcterms:W3CDTF">2011-11-07T13:07:17Z</dcterms:created>
  <dcterms:modified xsi:type="dcterms:W3CDTF">2021-03-01T18:56:25Z</dcterms:modified>
  <dc:language>is-IS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